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1"/>
  </bookViews>
  <sheets>
    <sheet name="trendi" sheetId="1" r:id="rId1"/>
    <sheet name="Mann-Kendall" sheetId="2" r:id="rId2"/>
    <sheet name="AM-POT" sheetId="3" r:id="rId3"/>
  </sheets>
  <calcPr calcId="125725"/>
</workbook>
</file>

<file path=xl/calcChain.xml><?xml version="1.0" encoding="utf-8"?>
<calcChain xmlns="http://schemas.openxmlformats.org/spreadsheetml/2006/main">
  <c r="P3" i="2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X3"/>
  <c r="V3"/>
  <c r="T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</calcChain>
</file>

<file path=xl/sharedStrings.xml><?xml version="1.0" encoding="utf-8"?>
<sst xmlns="http://schemas.openxmlformats.org/spreadsheetml/2006/main" count="225" uniqueCount="142">
  <si>
    <t>AM</t>
  </si>
  <si>
    <t>POT</t>
  </si>
  <si>
    <r>
      <t>Q</t>
    </r>
    <r>
      <rPr>
        <sz val="9"/>
        <color theme="1"/>
        <rFont val="Calibri"/>
        <family val="2"/>
        <charset val="238"/>
        <scheme val="minor"/>
      </rPr>
      <t>vk</t>
    </r>
  </si>
  <si>
    <r>
      <t>Q</t>
    </r>
    <r>
      <rPr>
        <sz val="9"/>
        <color theme="1"/>
        <rFont val="Calibri"/>
        <family val="2"/>
        <charset val="238"/>
        <scheme val="minor"/>
      </rPr>
      <t>vp</t>
    </r>
  </si>
  <si>
    <r>
      <t>Q</t>
    </r>
    <r>
      <rPr>
        <sz val="9"/>
        <color theme="1"/>
        <rFont val="Calibri"/>
        <family val="2"/>
        <charset val="238"/>
        <scheme val="minor"/>
      </rPr>
      <t>s</t>
    </r>
  </si>
  <si>
    <r>
      <t>Q</t>
    </r>
    <r>
      <rPr>
        <sz val="9"/>
        <color theme="1"/>
        <rFont val="Calibri"/>
        <family val="2"/>
        <charset val="238"/>
        <scheme val="minor"/>
      </rPr>
      <t>np</t>
    </r>
  </si>
  <si>
    <r>
      <t>Q</t>
    </r>
    <r>
      <rPr>
        <sz val="9"/>
        <color theme="1"/>
        <rFont val="Calibri"/>
        <family val="2"/>
        <charset val="238"/>
        <scheme val="minor"/>
      </rPr>
      <t>nk</t>
    </r>
  </si>
  <si>
    <t>Mura - Gornja Radgona</t>
  </si>
  <si>
    <t>Sava - Radovljica</t>
  </si>
  <si>
    <t>Sava - Šentjakob</t>
  </si>
  <si>
    <t>Sava - Litija</t>
  </si>
  <si>
    <t>Sava - Čatež</t>
  </si>
  <si>
    <t>Sava Dolinka - Jesenice</t>
  </si>
  <si>
    <t>Sava Bohinjka - Sveti Janez</t>
  </si>
  <si>
    <t>Ljubljanica - Vrhnika</t>
  </si>
  <si>
    <t>Radovna - Podhom</t>
  </si>
  <si>
    <t>Kolpa - Metlika</t>
  </si>
  <si>
    <t>Savinja - Nazarje</t>
  </si>
  <si>
    <t>Savinja - Laško</t>
  </si>
  <si>
    <t>Krka - Podbočje</t>
  </si>
  <si>
    <t>Soča - Log Čezsoški</t>
  </si>
  <si>
    <t>Soča - Solkan</t>
  </si>
  <si>
    <t>Idrijca - Hotešek</t>
  </si>
  <si>
    <t>Reka - Cerkvenikov mlin</t>
  </si>
  <si>
    <t>Rižana - Kubed</t>
  </si>
  <si>
    <t>Drava - HE Dravograd</t>
  </si>
  <si>
    <t>Vipava - Dornberk</t>
  </si>
  <si>
    <t>Ščavnica - Pristava</t>
  </si>
  <si>
    <t>testna statistika S</t>
  </si>
  <si>
    <t>tveganje ob zavrnitvi hipoteze H0 (ni trenda)</t>
  </si>
  <si>
    <t>stopnja značilnosti</t>
  </si>
  <si>
    <t>vrednost testne statistike</t>
  </si>
  <si>
    <t>Idrijca - Hotešk</t>
  </si>
  <si>
    <r>
      <t>Q</t>
    </r>
    <r>
      <rPr>
        <sz val="9"/>
        <color theme="1"/>
        <rFont val="Arial"/>
        <family val="2"/>
        <charset val="238"/>
      </rPr>
      <t>nk</t>
    </r>
  </si>
  <si>
    <r>
      <t>Q</t>
    </r>
    <r>
      <rPr>
        <sz val="9"/>
        <color theme="1"/>
        <rFont val="Arial"/>
        <family val="2"/>
        <charset val="238"/>
      </rPr>
      <t>np</t>
    </r>
  </si>
  <si>
    <r>
      <t>Q</t>
    </r>
    <r>
      <rPr>
        <sz val="9"/>
        <color theme="1"/>
        <rFont val="Arial"/>
        <family val="2"/>
        <charset val="238"/>
      </rPr>
      <t>s</t>
    </r>
  </si>
  <si>
    <r>
      <t>Q</t>
    </r>
    <r>
      <rPr>
        <sz val="9"/>
        <color theme="1"/>
        <rFont val="Arial"/>
        <family val="2"/>
        <charset val="238"/>
      </rPr>
      <t>vp</t>
    </r>
  </si>
  <si>
    <r>
      <t>Q</t>
    </r>
    <r>
      <rPr>
        <sz val="9"/>
        <color theme="1"/>
        <rFont val="Arial"/>
        <family val="2"/>
        <charset val="238"/>
      </rPr>
      <t>vk</t>
    </r>
  </si>
  <si>
    <t>y = -0,0157x + 106,48</t>
  </si>
  <si>
    <t>y = -0,0048x + 17,19</t>
  </si>
  <si>
    <t>y = -0,0229x + 48,97</t>
  </si>
  <si>
    <t>y = -0,0315x + 107,51</t>
  </si>
  <si>
    <t>y = -0,0575x + 169,5</t>
  </si>
  <si>
    <t>y = -0,0032x + 9,23</t>
  </si>
  <si>
    <t>y = -0,0013x + 3,44</t>
  </si>
  <si>
    <t>y = -0,0013x + 9,2</t>
  </si>
  <si>
    <t>y = -0,0011x + 4,55</t>
  </si>
  <si>
    <t>y = -0,007x + 27,13</t>
  </si>
  <si>
    <t>y = -0,0046x + 9,7</t>
  </si>
  <si>
    <t>y = -0,003x + 15,99</t>
  </si>
  <si>
    <t>y = -0,0043x + 21,75</t>
  </si>
  <si>
    <t>y = -0,0033x + 13,56</t>
  </si>
  <si>
    <t>y = -0,0223x + 35,42</t>
  </si>
  <si>
    <t>y = -0,0021x + 9,01</t>
  </si>
  <si>
    <t>y = -0,0006x + 1,99</t>
  </si>
  <si>
    <t>y = -0,0003x + 0,79</t>
  </si>
  <si>
    <t>y = -0,4012x + 247,01</t>
  </si>
  <si>
    <t>y = -0,001x + 4,31</t>
  </si>
  <si>
    <t>y = -0,0005x + 0,74</t>
  </si>
  <si>
    <t>y = 0,0051x + 103,71</t>
  </si>
  <si>
    <t>y = -0,0014x + 21,11</t>
  </si>
  <si>
    <t>y = -0,0197x + 56,17</t>
  </si>
  <si>
    <t>y = -0,0219x + 106,38</t>
  </si>
  <si>
    <t>y = -0,0431x + 169,07</t>
  </si>
  <si>
    <t>y = -0,0013x + 8,69</t>
  </si>
  <si>
    <t>y = -0,0011x + 3,47</t>
  </si>
  <si>
    <t>y = -0,0013x + 9,47</t>
  </si>
  <si>
    <t>y = -0,0009x + 4,56</t>
  </si>
  <si>
    <t>y = -0,006x + 27,06</t>
  </si>
  <si>
    <t>y = -0,004x + 9,67</t>
  </si>
  <si>
    <t>y = -0,0022x + 16</t>
  </si>
  <si>
    <t>y = -0,0039x + 22,16</t>
  </si>
  <si>
    <t>y = -0,0021x + 13,58</t>
  </si>
  <si>
    <t>y = -0,0061x + 40,26</t>
  </si>
  <si>
    <t>y = -0,002x + 9,2</t>
  </si>
  <si>
    <t>y = -0,0005x + 2,05</t>
  </si>
  <si>
    <t>y = -0,0002x + 0,85</t>
  </si>
  <si>
    <t>y = -0,0816x + 200,05</t>
  </si>
  <si>
    <t>y = -0,001x + 4,54</t>
  </si>
  <si>
    <t>y = -0,0005x + 0,77</t>
  </si>
  <si>
    <t>y = -0,0057x + 157,36</t>
  </si>
  <si>
    <t>y = -0,0092x + 47,55</t>
  </si>
  <si>
    <t>y = -0,0285x + 100,91</t>
  </si>
  <si>
    <t>y = -0,041x + 204,51</t>
  </si>
  <si>
    <t>y = -0,0937x + 339,53</t>
  </si>
  <si>
    <t>y = -0,0021x + 12,22</t>
  </si>
  <si>
    <t>y = -0,0033x + 9,38</t>
  </si>
  <si>
    <t>y = -0,0035x + 25,79</t>
  </si>
  <si>
    <t>y = -0,0025x + 9,41</t>
  </si>
  <si>
    <t>y = -0,0221x + 85,92</t>
  </si>
  <si>
    <t>y = -0,006x + 20,66</t>
  </si>
  <si>
    <t>y = -0,0038x + 40,03</t>
  </si>
  <si>
    <t>y = -0,0111x + 57,88</t>
  </si>
  <si>
    <t>y = -0,0075x + 28,10</t>
  </si>
  <si>
    <t>y = -0,0067x + 94,11</t>
  </si>
  <si>
    <t>y = -0,0053x + 25,52</t>
  </si>
  <si>
    <t>y = -0,003x + 9,11</t>
  </si>
  <si>
    <t>y = -0,0019x + 4,7</t>
  </si>
  <si>
    <t>y = -0,0911x + 283,38</t>
  </si>
  <si>
    <t>y = -0,0056x + 16,38</t>
  </si>
  <si>
    <t>y = -0,0005x + 2,03</t>
  </si>
  <si>
    <t>y = 0,0062x + 277,77</t>
  </si>
  <si>
    <t>y = -0,0032x + 121,13</t>
  </si>
  <si>
    <t>y = -0,0347x + 255,64</t>
  </si>
  <si>
    <t>y = -0,1094x + 518,42</t>
  </si>
  <si>
    <t>y = -0,2508x + 865,8</t>
  </si>
  <si>
    <t>y = -0,0052x + 24,35</t>
  </si>
  <si>
    <t>y = -0,0059x + 29,42</t>
  </si>
  <si>
    <t>y = -0,0071x + 58,39</t>
  </si>
  <si>
    <t>y = -0,0117x + 30,14</t>
  </si>
  <si>
    <t>y = -0,0585x + 308,6</t>
  </si>
  <si>
    <t>y = -0,0085x + 65,33</t>
  </si>
  <si>
    <t>y = -0,0149x + 157,82</t>
  </si>
  <si>
    <t>y = -0,0111x + 148,5</t>
  </si>
  <si>
    <t>y = -0,0369x + 90,44</t>
  </si>
  <si>
    <t>y = 0,0213x + 307,42</t>
  </si>
  <si>
    <t>y = -0,0156x + 112,54</t>
  </si>
  <si>
    <t>y = -0,0154x + 42,7</t>
  </si>
  <si>
    <t>y = -0,0127x + 21,73</t>
  </si>
  <si>
    <t>y = -0,1238x + 452,46</t>
  </si>
  <si>
    <t>y = -0,0313x + 70,45</t>
  </si>
  <si>
    <t>y = 0,0084x + 5,94</t>
  </si>
  <si>
    <t>y = 0,0937x + 275,72</t>
  </si>
  <si>
    <t>y = 0,0059x + 151,71</t>
  </si>
  <si>
    <t>y = 0,0046x + 304,27</t>
  </si>
  <si>
    <t>y = -0,044x + 532,25</t>
  </si>
  <si>
    <t>y = 0,0065x + 22,72</t>
  </si>
  <si>
    <t>y = -0,004x + 32,67</t>
  </si>
  <si>
    <t>y = -0,0047x + 59,45</t>
  </si>
  <si>
    <t>y = -0,0064x + 31,01</t>
  </si>
  <si>
    <t>y = 0,0429x + 307,3</t>
  </si>
  <si>
    <t>y = 0,0197x + 74,66</t>
  </si>
  <si>
    <t>y = 0,0341x + 209,53</t>
  </si>
  <si>
    <t>y = -0,0054x + 153,78</t>
  </si>
  <si>
    <t>y = -0,0258x + 114,6</t>
  </si>
  <si>
    <t>y = 0,1011x + 443,37</t>
  </si>
  <si>
    <t>y = 0,0146x + 166,68</t>
  </si>
  <si>
    <t>y = -0,0152x + 61,72</t>
  </si>
  <si>
    <t>y = -0,0124x + 24,54</t>
  </si>
  <si>
    <t>y = 0,0021x + 507,54</t>
  </si>
  <si>
    <t>y = -0,0336x + 85,32</t>
  </si>
  <si>
    <t>y = 0,0099x + 7,29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</si>
</sst>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66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2" xfId="0" applyBorder="1"/>
    <xf numFmtId="0" fontId="0" fillId="0" borderId="0" xfId="0" applyBorder="1"/>
    <xf numFmtId="0" fontId="0" fillId="2" borderId="4" xfId="0" applyFill="1" applyBorder="1"/>
    <xf numFmtId="0" fontId="0" fillId="2" borderId="8" xfId="0" applyFill="1" applyBorder="1"/>
    <xf numFmtId="0" fontId="0" fillId="2" borderId="10" xfId="0" applyFill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8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0" fontId="0" fillId="2" borderId="20" xfId="0" applyNumberFormat="1" applyFill="1" applyBorder="1"/>
    <xf numFmtId="10" fontId="0" fillId="2" borderId="21" xfId="0" applyNumberFormat="1" applyFill="1" applyBorder="1"/>
    <xf numFmtId="10" fontId="0" fillId="0" borderId="21" xfId="0" applyNumberFormat="1" applyFill="1" applyBorder="1"/>
    <xf numFmtId="10" fontId="0" fillId="2" borderId="22" xfId="0" applyNumberFormat="1" applyFill="1" applyBorder="1"/>
    <xf numFmtId="0" fontId="0" fillId="0" borderId="13" xfId="0" applyFill="1" applyBorder="1"/>
    <xf numFmtId="10" fontId="0" fillId="0" borderId="20" xfId="0" applyNumberFormat="1" applyFill="1" applyBorder="1"/>
    <xf numFmtId="0" fontId="0" fillId="2" borderId="14" xfId="0" applyFill="1" applyBorder="1"/>
    <xf numFmtId="0" fontId="0" fillId="0" borderId="14" xfId="0" applyFill="1" applyBorder="1"/>
    <xf numFmtId="0" fontId="0" fillId="2" borderId="15" xfId="0" applyFill="1" applyBorder="1"/>
    <xf numFmtId="0" fontId="0" fillId="0" borderId="4" xfId="0" applyFill="1" applyBorder="1"/>
    <xf numFmtId="0" fontId="0" fillId="0" borderId="15" xfId="0" applyFill="1" applyBorder="1"/>
    <xf numFmtId="10" fontId="0" fillId="0" borderId="7" xfId="0" applyNumberFormat="1" applyFill="1" applyBorder="1"/>
    <xf numFmtId="10" fontId="0" fillId="2" borderId="9" xfId="0" applyNumberFormat="1" applyFill="1" applyBorder="1"/>
    <xf numFmtId="10" fontId="0" fillId="0" borderId="12" xfId="0" applyNumberFormat="1" applyFill="1" applyBorder="1"/>
    <xf numFmtId="10" fontId="0" fillId="0" borderId="25" xfId="0" applyNumberFormat="1" applyFill="1" applyBorder="1"/>
    <xf numFmtId="10" fontId="0" fillId="0" borderId="9" xfId="0" applyNumberFormat="1" applyFill="1" applyBorder="1"/>
    <xf numFmtId="10" fontId="0" fillId="0" borderId="26" xfId="0" applyNumberFormat="1" applyFill="1" applyBorder="1"/>
    <xf numFmtId="10" fontId="0" fillId="2" borderId="12" xfId="0" applyNumberFormat="1" applyFill="1" applyBorder="1"/>
    <xf numFmtId="0" fontId="0" fillId="0" borderId="24" xfId="0" applyBorder="1" applyAlignment="1">
      <alignment textRotation="90" wrapText="1"/>
    </xf>
    <xf numFmtId="0" fontId="0" fillId="0" borderId="23" xfId="0" applyBorder="1" applyAlignment="1">
      <alignment textRotation="90" wrapText="1"/>
    </xf>
    <xf numFmtId="0" fontId="2" fillId="0" borderId="3" xfId="0" applyFont="1" applyFill="1" applyBorder="1"/>
    <xf numFmtId="0" fontId="2" fillId="0" borderId="9" xfId="0" applyFont="1" applyFill="1" applyBorder="1"/>
    <xf numFmtId="0" fontId="2" fillId="0" borderId="1" xfId="0" applyFont="1" applyFill="1" applyBorder="1"/>
    <xf numFmtId="0" fontId="3" fillId="0" borderId="0" xfId="0" applyFont="1"/>
    <xf numFmtId="0" fontId="3" fillId="0" borderId="0" xfId="0" applyFont="1" applyBorder="1"/>
    <xf numFmtId="0" fontId="3" fillId="0" borderId="2" xfId="0" applyFont="1" applyBorder="1" applyAlignment="1">
      <alignment textRotation="90" wrapText="1"/>
    </xf>
    <xf numFmtId="0" fontId="3" fillId="0" borderId="13" xfId="0" applyFont="1" applyBorder="1" applyAlignment="1">
      <alignment horizontal="left"/>
    </xf>
    <xf numFmtId="0" fontId="5" fillId="0" borderId="28" xfId="0" applyFont="1" applyFill="1" applyBorder="1"/>
    <xf numFmtId="10" fontId="5" fillId="0" borderId="29" xfId="0" applyNumberFormat="1" applyFont="1" applyFill="1" applyBorder="1"/>
    <xf numFmtId="0" fontId="3" fillId="0" borderId="14" xfId="0" applyFont="1" applyBorder="1" applyAlignment="1">
      <alignment horizontal="left"/>
    </xf>
    <xf numFmtId="0" fontId="5" fillId="0" borderId="8" xfId="0" applyFont="1" applyFill="1" applyBorder="1"/>
    <xf numFmtId="10" fontId="5" fillId="0" borderId="9" xfId="0" applyNumberFormat="1" applyFont="1" applyFill="1" applyBorder="1"/>
    <xf numFmtId="0" fontId="6" fillId="0" borderId="8" xfId="0" applyFont="1" applyFill="1" applyBorder="1"/>
    <xf numFmtId="0" fontId="3" fillId="0" borderId="15" xfId="0" applyFont="1" applyBorder="1" applyAlignment="1">
      <alignment horizontal="left"/>
    </xf>
    <xf numFmtId="0" fontId="5" fillId="0" borderId="27" xfId="0" applyFont="1" applyFill="1" applyBorder="1"/>
    <xf numFmtId="10" fontId="5" fillId="0" borderId="26" xfId="0" applyNumberFormat="1" applyFont="1" applyFill="1" applyBorder="1"/>
    <xf numFmtId="0" fontId="7" fillId="0" borderId="8" xfId="0" applyFont="1" applyFill="1" applyBorder="1"/>
    <xf numFmtId="10" fontId="7" fillId="0" borderId="9" xfId="0" applyNumberFormat="1" applyFont="1" applyFill="1" applyBorder="1"/>
    <xf numFmtId="0" fontId="7" fillId="0" borderId="27" xfId="0" applyFont="1" applyFill="1" applyBorder="1"/>
    <xf numFmtId="10" fontId="7" fillId="0" borderId="26" xfId="0" applyNumberFormat="1" applyFont="1" applyFill="1" applyBorder="1"/>
    <xf numFmtId="0" fontId="6" fillId="0" borderId="28" xfId="0" applyFont="1" applyFill="1" applyBorder="1"/>
    <xf numFmtId="10" fontId="6" fillId="0" borderId="29" xfId="0" applyNumberFormat="1" applyFont="1" applyFill="1" applyBorder="1"/>
    <xf numFmtId="10" fontId="6" fillId="0" borderId="9" xfId="0" applyNumberFormat="1" applyFont="1" applyFill="1" applyBorder="1"/>
    <xf numFmtId="0" fontId="6" fillId="0" borderId="27" xfId="0" applyFont="1" applyFill="1" applyBorder="1"/>
    <xf numFmtId="10" fontId="6" fillId="0" borderId="26" xfId="0" applyNumberFormat="1" applyFont="1" applyFill="1" applyBorder="1"/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left" textRotation="90"/>
    </xf>
    <xf numFmtId="164" fontId="0" fillId="0" borderId="2" xfId="0" applyNumberFormat="1" applyFill="1" applyBorder="1"/>
    <xf numFmtId="164" fontId="2" fillId="0" borderId="2" xfId="0" applyNumberFormat="1" applyFont="1" applyFill="1" applyBorder="1"/>
    <xf numFmtId="0" fontId="8" fillId="2" borderId="8" xfId="0" applyFont="1" applyFill="1" applyBorder="1"/>
    <xf numFmtId="10" fontId="8" fillId="2" borderId="21" xfId="0" applyNumberFormat="1" applyFont="1" applyFill="1" applyBorder="1"/>
    <xf numFmtId="0" fontId="0" fillId="2" borderId="14" xfId="0" applyFont="1" applyFill="1" applyBorder="1"/>
    <xf numFmtId="10" fontId="0" fillId="2" borderId="9" xfId="0" applyNumberFormat="1" applyFont="1" applyFill="1" applyBorder="1"/>
    <xf numFmtId="0" fontId="0" fillId="2" borderId="8" xfId="0" applyFont="1" applyFill="1" applyBorder="1"/>
    <xf numFmtId="10" fontId="0" fillId="2" borderId="21" xfId="0" applyNumberFormat="1" applyFont="1" applyFill="1" applyBorder="1"/>
    <xf numFmtId="0" fontId="2" fillId="0" borderId="4" xfId="0" applyFont="1" applyFill="1" applyBorder="1"/>
    <xf numFmtId="0" fontId="2" fillId="0" borderId="6" xfId="0" applyFont="1" applyFill="1" applyBorder="1"/>
    <xf numFmtId="0" fontId="2" fillId="0" borderId="8" xfId="0" applyFont="1" applyFill="1" applyBorder="1"/>
    <xf numFmtId="0" fontId="2" fillId="0" borderId="2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8" fillId="0" borderId="5" xfId="0" applyFont="1" applyFill="1" applyBorder="1"/>
    <xf numFmtId="0" fontId="8" fillId="0" borderId="7" xfId="0" applyFont="1" applyFill="1" applyBorder="1"/>
    <xf numFmtId="0" fontId="8" fillId="0" borderId="9" xfId="0" applyFont="1" applyFill="1" applyBorder="1"/>
    <xf numFmtId="0" fontId="8" fillId="0" borderId="12" xfId="0" applyFont="1" applyFill="1" applyBorder="1"/>
    <xf numFmtId="0" fontId="8" fillId="0" borderId="3" xfId="0" applyFont="1" applyFill="1" applyBorder="1"/>
    <xf numFmtId="0" fontId="8" fillId="0" borderId="1" xfId="0" applyFont="1" applyFill="1" applyBorder="1"/>
    <xf numFmtId="0" fontId="3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1">
    <cellStyle name="Navadno" xfId="0" builtinId="0"/>
  </cellStyles>
  <dxfs count="0"/>
  <tableStyles count="0" defaultTableStyle="TableStyleMedium9" defaultPivotStyle="PivotStyleLight16"/>
  <colors>
    <mruColors>
      <color rgb="FFFF99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23"/>
  <sheetViews>
    <sheetView topLeftCell="C1" workbookViewId="0">
      <selection activeCell="J5" sqref="J5"/>
    </sheetView>
  </sheetViews>
  <sheetFormatPr defaultRowHeight="15"/>
  <cols>
    <col min="1" max="2" width="3.7109375" customWidth="1"/>
    <col min="3" max="3" width="24.85546875" bestFit="1" customWidth="1"/>
    <col min="4" max="8" width="18.85546875" bestFit="1" customWidth="1"/>
    <col min="10" max="10" width="24.85546875" bestFit="1" customWidth="1"/>
  </cols>
  <sheetData>
    <row r="1" spans="3:8" ht="15.75" thickBot="1"/>
    <row r="2" spans="3:8" ht="15.75" thickBot="1">
      <c r="D2" s="9" t="s">
        <v>6</v>
      </c>
      <c r="E2" s="10" t="s">
        <v>5</v>
      </c>
      <c r="F2" s="11" t="s">
        <v>4</v>
      </c>
      <c r="G2" s="10" t="s">
        <v>3</v>
      </c>
      <c r="H2" s="12" t="s">
        <v>2</v>
      </c>
    </row>
    <row r="3" spans="3:8">
      <c r="C3" s="6" t="s">
        <v>7</v>
      </c>
      <c r="D3" s="71" t="s">
        <v>38</v>
      </c>
      <c r="E3" s="77" t="s">
        <v>59</v>
      </c>
      <c r="F3" s="72" t="s">
        <v>80</v>
      </c>
      <c r="G3" s="77" t="s">
        <v>101</v>
      </c>
      <c r="H3" s="78" t="s">
        <v>122</v>
      </c>
    </row>
    <row r="4" spans="3:8">
      <c r="C4" s="7" t="s">
        <v>8</v>
      </c>
      <c r="D4" s="73" t="s">
        <v>39</v>
      </c>
      <c r="E4" s="38" t="s">
        <v>60</v>
      </c>
      <c r="F4" s="74" t="s">
        <v>81</v>
      </c>
      <c r="G4" s="38" t="s">
        <v>102</v>
      </c>
      <c r="H4" s="79" t="s">
        <v>123</v>
      </c>
    </row>
    <row r="5" spans="3:8">
      <c r="C5" s="7" t="s">
        <v>9</v>
      </c>
      <c r="D5" s="73" t="s">
        <v>40</v>
      </c>
      <c r="E5" s="38" t="s">
        <v>61</v>
      </c>
      <c r="F5" s="74" t="s">
        <v>82</v>
      </c>
      <c r="G5" s="38" t="s">
        <v>103</v>
      </c>
      <c r="H5" s="79" t="s">
        <v>124</v>
      </c>
    </row>
    <row r="6" spans="3:8">
      <c r="C6" s="7" t="s">
        <v>10</v>
      </c>
      <c r="D6" s="73" t="s">
        <v>41</v>
      </c>
      <c r="E6" s="38" t="s">
        <v>62</v>
      </c>
      <c r="F6" s="74" t="s">
        <v>83</v>
      </c>
      <c r="G6" s="38" t="s">
        <v>104</v>
      </c>
      <c r="H6" s="37" t="s">
        <v>125</v>
      </c>
    </row>
    <row r="7" spans="3:8">
      <c r="C7" s="7" t="s">
        <v>11</v>
      </c>
      <c r="D7" s="73" t="s">
        <v>42</v>
      </c>
      <c r="E7" s="38" t="s">
        <v>63</v>
      </c>
      <c r="F7" s="74" t="s">
        <v>84</v>
      </c>
      <c r="G7" s="38" t="s">
        <v>105</v>
      </c>
      <c r="H7" s="37"/>
    </row>
    <row r="8" spans="3:8">
      <c r="C8" s="7" t="s">
        <v>12</v>
      </c>
      <c r="D8" s="73" t="s">
        <v>43</v>
      </c>
      <c r="E8" s="38" t="s">
        <v>64</v>
      </c>
      <c r="F8" s="74" t="s">
        <v>85</v>
      </c>
      <c r="G8" s="38" t="s">
        <v>106</v>
      </c>
      <c r="H8" s="79" t="s">
        <v>126</v>
      </c>
    </row>
    <row r="9" spans="3:8">
      <c r="C9" s="7" t="s">
        <v>13</v>
      </c>
      <c r="D9" s="73" t="s">
        <v>44</v>
      </c>
      <c r="E9" s="38" t="s">
        <v>65</v>
      </c>
      <c r="F9" s="74" t="s">
        <v>86</v>
      </c>
      <c r="G9" s="38" t="s">
        <v>107</v>
      </c>
      <c r="H9" s="37" t="s">
        <v>127</v>
      </c>
    </row>
    <row r="10" spans="3:8">
      <c r="C10" s="7" t="s">
        <v>14</v>
      </c>
      <c r="D10" s="73" t="s">
        <v>45</v>
      </c>
      <c r="E10" s="38" t="s">
        <v>66</v>
      </c>
      <c r="F10" s="74" t="s">
        <v>87</v>
      </c>
      <c r="G10" s="38" t="s">
        <v>108</v>
      </c>
      <c r="H10" s="37" t="s">
        <v>128</v>
      </c>
    </row>
    <row r="11" spans="3:8">
      <c r="C11" s="7" t="s">
        <v>15</v>
      </c>
      <c r="D11" s="73" t="s">
        <v>46</v>
      </c>
      <c r="E11" s="38" t="s">
        <v>67</v>
      </c>
      <c r="F11" s="74" t="s">
        <v>88</v>
      </c>
      <c r="G11" s="38" t="s">
        <v>109</v>
      </c>
      <c r="H11" s="37" t="s">
        <v>129</v>
      </c>
    </row>
    <row r="12" spans="3:8">
      <c r="C12" s="7" t="s">
        <v>16</v>
      </c>
      <c r="D12" s="73" t="s">
        <v>47</v>
      </c>
      <c r="E12" s="38" t="s">
        <v>68</v>
      </c>
      <c r="F12" s="74" t="s">
        <v>89</v>
      </c>
      <c r="G12" s="38" t="s">
        <v>110</v>
      </c>
      <c r="H12" s="79" t="s">
        <v>130</v>
      </c>
    </row>
    <row r="13" spans="3:8">
      <c r="C13" s="7" t="s">
        <v>17</v>
      </c>
      <c r="D13" s="73" t="s">
        <v>48</v>
      </c>
      <c r="E13" s="38" t="s">
        <v>69</v>
      </c>
      <c r="F13" s="74" t="s">
        <v>90</v>
      </c>
      <c r="G13" s="38" t="s">
        <v>111</v>
      </c>
      <c r="H13" s="79" t="s">
        <v>131</v>
      </c>
    </row>
    <row r="14" spans="3:8">
      <c r="C14" s="7" t="s">
        <v>18</v>
      </c>
      <c r="D14" s="73" t="s">
        <v>49</v>
      </c>
      <c r="E14" s="38" t="s">
        <v>70</v>
      </c>
      <c r="F14" s="74" t="s">
        <v>91</v>
      </c>
      <c r="G14" s="38" t="s">
        <v>112</v>
      </c>
      <c r="H14" s="79" t="s">
        <v>132</v>
      </c>
    </row>
    <row r="15" spans="3:8">
      <c r="C15" s="7" t="s">
        <v>19</v>
      </c>
      <c r="D15" s="73" t="s">
        <v>50</v>
      </c>
      <c r="E15" s="38" t="s">
        <v>71</v>
      </c>
      <c r="F15" s="74" t="s">
        <v>92</v>
      </c>
      <c r="G15" s="38" t="s">
        <v>113</v>
      </c>
      <c r="H15" s="37" t="s">
        <v>133</v>
      </c>
    </row>
    <row r="16" spans="3:8">
      <c r="C16" s="7" t="s">
        <v>20</v>
      </c>
      <c r="D16" s="73" t="s">
        <v>51</v>
      </c>
      <c r="E16" s="38" t="s">
        <v>72</v>
      </c>
      <c r="F16" s="74" t="s">
        <v>93</v>
      </c>
      <c r="G16" s="38" t="s">
        <v>114</v>
      </c>
      <c r="H16" s="37" t="s">
        <v>134</v>
      </c>
    </row>
    <row r="17" spans="3:8">
      <c r="C17" s="7" t="s">
        <v>21</v>
      </c>
      <c r="D17" s="73" t="s">
        <v>52</v>
      </c>
      <c r="E17" s="38" t="s">
        <v>73</v>
      </c>
      <c r="F17" s="74" t="s">
        <v>94</v>
      </c>
      <c r="G17" s="82" t="s">
        <v>115</v>
      </c>
      <c r="H17" s="79" t="s">
        <v>135</v>
      </c>
    </row>
    <row r="18" spans="3:8">
      <c r="C18" s="7" t="s">
        <v>32</v>
      </c>
      <c r="D18" s="73" t="s">
        <v>53</v>
      </c>
      <c r="E18" s="38" t="s">
        <v>74</v>
      </c>
      <c r="F18" s="74" t="s">
        <v>95</v>
      </c>
      <c r="G18" s="38" t="s">
        <v>116</v>
      </c>
      <c r="H18" s="79" t="s">
        <v>136</v>
      </c>
    </row>
    <row r="19" spans="3:8">
      <c r="C19" s="7" t="s">
        <v>23</v>
      </c>
      <c r="D19" s="73" t="s">
        <v>54</v>
      </c>
      <c r="E19" s="38" t="s">
        <v>75</v>
      </c>
      <c r="F19" s="74" t="s">
        <v>96</v>
      </c>
      <c r="G19" s="38" t="s">
        <v>117</v>
      </c>
      <c r="H19" s="37" t="s">
        <v>137</v>
      </c>
    </row>
    <row r="20" spans="3:8">
      <c r="C20" s="7" t="s">
        <v>24</v>
      </c>
      <c r="D20" s="73" t="s">
        <v>55</v>
      </c>
      <c r="E20" s="38" t="s">
        <v>76</v>
      </c>
      <c r="F20" s="74" t="s">
        <v>97</v>
      </c>
      <c r="G20" s="38" t="s">
        <v>118</v>
      </c>
      <c r="H20" s="37" t="s">
        <v>138</v>
      </c>
    </row>
    <row r="21" spans="3:8">
      <c r="C21" s="7" t="s">
        <v>25</v>
      </c>
      <c r="D21" s="73" t="s">
        <v>56</v>
      </c>
      <c r="E21" s="38" t="s">
        <v>77</v>
      </c>
      <c r="F21" s="74" t="s">
        <v>98</v>
      </c>
      <c r="G21" s="38" t="s">
        <v>119</v>
      </c>
      <c r="H21" s="79" t="s">
        <v>139</v>
      </c>
    </row>
    <row r="22" spans="3:8">
      <c r="C22" s="7" t="s">
        <v>26</v>
      </c>
      <c r="D22" s="73" t="s">
        <v>57</v>
      </c>
      <c r="E22" s="38" t="s">
        <v>78</v>
      </c>
      <c r="F22" s="74" t="s">
        <v>99</v>
      </c>
      <c r="G22" s="38" t="s">
        <v>120</v>
      </c>
      <c r="H22" s="37" t="s">
        <v>140</v>
      </c>
    </row>
    <row r="23" spans="3:8" ht="15.75" thickBot="1">
      <c r="C23" s="8" t="s">
        <v>27</v>
      </c>
      <c r="D23" s="75" t="s">
        <v>58</v>
      </c>
      <c r="E23" s="36" t="s">
        <v>79</v>
      </c>
      <c r="F23" s="76" t="s">
        <v>100</v>
      </c>
      <c r="G23" s="81" t="s">
        <v>121</v>
      </c>
      <c r="H23" s="80" t="s">
        <v>141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23"/>
  <sheetViews>
    <sheetView tabSelected="1" workbookViewId="0">
      <selection activeCell="M2" sqref="M2"/>
    </sheetView>
  </sheetViews>
  <sheetFormatPr defaultRowHeight="15"/>
  <cols>
    <col min="1" max="1" width="24.85546875" bestFit="1" customWidth="1"/>
    <col min="12" max="12" width="5.28515625" customWidth="1"/>
    <col min="13" max="13" width="5.5703125" customWidth="1"/>
    <col min="14" max="14" width="27.28515625" bestFit="1" customWidth="1"/>
    <col min="15" max="24" width="9.42578125" bestFit="1" customWidth="1"/>
  </cols>
  <sheetData>
    <row r="1" spans="1:24">
      <c r="B1" s="85" t="s">
        <v>6</v>
      </c>
      <c r="C1" s="86"/>
      <c r="D1" s="85" t="s">
        <v>5</v>
      </c>
      <c r="E1" s="86"/>
      <c r="F1" s="85" t="s">
        <v>4</v>
      </c>
      <c r="G1" s="86"/>
      <c r="H1" s="85" t="s">
        <v>3</v>
      </c>
      <c r="I1" s="86"/>
      <c r="J1" s="85" t="s">
        <v>2</v>
      </c>
      <c r="K1" s="86"/>
      <c r="N1" s="39"/>
      <c r="O1" s="83" t="s">
        <v>33</v>
      </c>
      <c r="P1" s="84"/>
      <c r="Q1" s="83" t="s">
        <v>34</v>
      </c>
      <c r="R1" s="84"/>
      <c r="S1" s="83" t="s">
        <v>35</v>
      </c>
      <c r="T1" s="84"/>
      <c r="U1" s="83" t="s">
        <v>36</v>
      </c>
      <c r="V1" s="84"/>
      <c r="W1" s="83" t="s">
        <v>37</v>
      </c>
      <c r="X1" s="84"/>
    </row>
    <row r="2" spans="1:24" ht="60.75" customHeight="1" thickBot="1">
      <c r="A2" s="2"/>
      <c r="B2" s="35" t="s">
        <v>28</v>
      </c>
      <c r="C2" s="34" t="s">
        <v>29</v>
      </c>
      <c r="D2" s="35" t="s">
        <v>28</v>
      </c>
      <c r="E2" s="34" t="s">
        <v>29</v>
      </c>
      <c r="F2" s="35" t="s">
        <v>28</v>
      </c>
      <c r="G2" s="34" t="s">
        <v>29</v>
      </c>
      <c r="H2" s="35" t="s">
        <v>28</v>
      </c>
      <c r="I2" s="34" t="s">
        <v>29</v>
      </c>
      <c r="J2" s="35" t="s">
        <v>28</v>
      </c>
      <c r="K2" s="34" t="s">
        <v>29</v>
      </c>
      <c r="L2" s="14"/>
      <c r="M2" s="14"/>
      <c r="N2" s="40"/>
      <c r="O2" s="41" t="s">
        <v>31</v>
      </c>
      <c r="P2" s="41" t="s">
        <v>30</v>
      </c>
      <c r="Q2" s="41" t="s">
        <v>31</v>
      </c>
      <c r="R2" s="41" t="s">
        <v>30</v>
      </c>
      <c r="S2" s="41" t="s">
        <v>31</v>
      </c>
      <c r="T2" s="41" t="s">
        <v>30</v>
      </c>
      <c r="U2" s="41" t="s">
        <v>31</v>
      </c>
      <c r="V2" s="41" t="s">
        <v>30</v>
      </c>
      <c r="W2" s="41" t="s">
        <v>31</v>
      </c>
      <c r="X2" s="41" t="s">
        <v>30</v>
      </c>
    </row>
    <row r="3" spans="1:24">
      <c r="A3" s="6" t="s">
        <v>7</v>
      </c>
      <c r="B3" s="3">
        <v>-13204</v>
      </c>
      <c r="C3" s="16">
        <v>0.30180000000000001</v>
      </c>
      <c r="D3" s="20">
        <v>14949</v>
      </c>
      <c r="E3" s="27">
        <v>0.15</v>
      </c>
      <c r="F3" s="25">
        <v>847</v>
      </c>
      <c r="G3" s="21">
        <v>0.92379999999999995</v>
      </c>
      <c r="H3" s="20">
        <v>2998</v>
      </c>
      <c r="I3" s="27">
        <v>0.72660000000000002</v>
      </c>
      <c r="J3" s="20">
        <v>25083</v>
      </c>
      <c r="K3" s="30">
        <v>2.3999999999999998E-3</v>
      </c>
      <c r="L3" s="15"/>
      <c r="M3" s="15"/>
      <c r="N3" s="42" t="s">
        <v>7</v>
      </c>
      <c r="O3" s="43">
        <v>-13204</v>
      </c>
      <c r="P3" s="44">
        <f>100%-C3</f>
        <v>0.69819999999999993</v>
      </c>
      <c r="Q3" s="56">
        <v>14949</v>
      </c>
      <c r="R3" s="57">
        <f>100%-E3</f>
        <v>0.85</v>
      </c>
      <c r="S3" s="56">
        <v>847</v>
      </c>
      <c r="T3" s="57">
        <f>100%-G3</f>
        <v>7.6200000000000045E-2</v>
      </c>
      <c r="U3" s="56">
        <v>2998</v>
      </c>
      <c r="V3" s="57">
        <f>100%-I3</f>
        <v>0.27339999999999998</v>
      </c>
      <c r="W3" s="56">
        <v>25083</v>
      </c>
      <c r="X3" s="57">
        <f>100%-K3</f>
        <v>0.99760000000000004</v>
      </c>
    </row>
    <row r="4" spans="1:24">
      <c r="A4" s="7" t="s">
        <v>8</v>
      </c>
      <c r="B4" s="4">
        <v>-34384</v>
      </c>
      <c r="C4" s="17">
        <v>2.5999999999999999E-3</v>
      </c>
      <c r="D4" s="22">
        <v>-2502</v>
      </c>
      <c r="E4" s="28">
        <v>0.8518</v>
      </c>
      <c r="F4" s="4">
        <v>-18926</v>
      </c>
      <c r="G4" s="17">
        <v>1.5E-3</v>
      </c>
      <c r="H4" s="22">
        <v>-8061</v>
      </c>
      <c r="I4" s="28">
        <v>0.22509999999999999</v>
      </c>
      <c r="J4" s="22">
        <v>-4964</v>
      </c>
      <c r="K4" s="28">
        <v>0.50760000000000005</v>
      </c>
      <c r="L4" s="15"/>
      <c r="M4" s="15"/>
      <c r="N4" s="45" t="s">
        <v>8</v>
      </c>
      <c r="O4" s="52">
        <v>-34384</v>
      </c>
      <c r="P4" s="53">
        <f t="shared" ref="P4:P23" si="0">100%-C4</f>
        <v>0.99739999999999995</v>
      </c>
      <c r="Q4" s="46">
        <v>-2502</v>
      </c>
      <c r="R4" s="47">
        <f t="shared" ref="R4:R23" si="1">100%-E4</f>
        <v>0.1482</v>
      </c>
      <c r="S4" s="52">
        <v>-18926</v>
      </c>
      <c r="T4" s="53">
        <f t="shared" ref="T4:T23" si="2">100%-G4</f>
        <v>0.99850000000000005</v>
      </c>
      <c r="U4" s="46">
        <v>-8061</v>
      </c>
      <c r="V4" s="47">
        <f t="shared" ref="V4:V23" si="3">100%-I4</f>
        <v>0.77490000000000003</v>
      </c>
      <c r="W4" s="46">
        <v>-4964</v>
      </c>
      <c r="X4" s="47">
        <f t="shared" ref="X4:X23" si="4">100%-K4</f>
        <v>0.49239999999999995</v>
      </c>
    </row>
    <row r="5" spans="1:24">
      <c r="A5" s="7" t="s">
        <v>9</v>
      </c>
      <c r="B5" s="4">
        <v>-113481</v>
      </c>
      <c r="C5" s="17">
        <v>1E-4</v>
      </c>
      <c r="D5" s="22">
        <v>-74329</v>
      </c>
      <c r="E5" s="28">
        <v>1E-4</v>
      </c>
      <c r="F5" s="4">
        <v>-72101</v>
      </c>
      <c r="G5" s="17">
        <v>1E-4</v>
      </c>
      <c r="H5" s="22">
        <v>-44352</v>
      </c>
      <c r="I5" s="28">
        <v>1E-4</v>
      </c>
      <c r="J5" s="22">
        <v>-5318</v>
      </c>
      <c r="K5" s="28">
        <v>0.36699999999999999</v>
      </c>
      <c r="L5" s="15"/>
      <c r="M5" s="15"/>
      <c r="N5" s="45" t="s">
        <v>9</v>
      </c>
      <c r="O5" s="52">
        <v>-113481</v>
      </c>
      <c r="P5" s="53">
        <f t="shared" si="0"/>
        <v>0.99990000000000001</v>
      </c>
      <c r="Q5" s="52">
        <v>-74329</v>
      </c>
      <c r="R5" s="53">
        <f t="shared" si="1"/>
        <v>0.99990000000000001</v>
      </c>
      <c r="S5" s="52">
        <v>-72101</v>
      </c>
      <c r="T5" s="53">
        <f t="shared" si="2"/>
        <v>0.99990000000000001</v>
      </c>
      <c r="U5" s="52">
        <v>-44352</v>
      </c>
      <c r="V5" s="53">
        <f t="shared" si="3"/>
        <v>0.99990000000000001</v>
      </c>
      <c r="W5" s="46">
        <v>-5318</v>
      </c>
      <c r="X5" s="47">
        <f t="shared" si="4"/>
        <v>0.63300000000000001</v>
      </c>
    </row>
    <row r="6" spans="1:24">
      <c r="A6" s="7" t="s">
        <v>10</v>
      </c>
      <c r="B6" s="4">
        <v>-211295</v>
      </c>
      <c r="C6" s="17">
        <v>1E-4</v>
      </c>
      <c r="D6" s="22">
        <v>-141586</v>
      </c>
      <c r="E6" s="28">
        <v>6.9999999999999999E-4</v>
      </c>
      <c r="F6" s="4">
        <v>-112614</v>
      </c>
      <c r="G6" s="17">
        <v>1.2200000000000001E-2</v>
      </c>
      <c r="H6" s="22">
        <v>-99990</v>
      </c>
      <c r="I6" s="28">
        <v>1.23E-2</v>
      </c>
      <c r="J6" s="22">
        <v>-35645</v>
      </c>
      <c r="K6" s="28">
        <v>0.4531</v>
      </c>
      <c r="L6" s="15"/>
      <c r="M6" s="15"/>
      <c r="N6" s="45" t="s">
        <v>10</v>
      </c>
      <c r="O6" s="52">
        <v>-211295</v>
      </c>
      <c r="P6" s="53">
        <f t="shared" si="0"/>
        <v>0.99990000000000001</v>
      </c>
      <c r="Q6" s="52">
        <v>-141586</v>
      </c>
      <c r="R6" s="53">
        <f t="shared" si="1"/>
        <v>0.99929999999999997</v>
      </c>
      <c r="S6" s="46">
        <v>-112614</v>
      </c>
      <c r="T6" s="47">
        <f t="shared" si="2"/>
        <v>0.98780000000000001</v>
      </c>
      <c r="U6" s="46">
        <v>-99990</v>
      </c>
      <c r="V6" s="47">
        <f t="shared" si="3"/>
        <v>0.98770000000000002</v>
      </c>
      <c r="W6" s="46">
        <v>-35645</v>
      </c>
      <c r="X6" s="47">
        <f t="shared" si="4"/>
        <v>0.54689999999999994</v>
      </c>
    </row>
    <row r="7" spans="1:24">
      <c r="A7" s="7" t="s">
        <v>11</v>
      </c>
      <c r="B7" s="4">
        <v>-92341</v>
      </c>
      <c r="C7" s="17">
        <v>1E-4</v>
      </c>
      <c r="D7" s="22">
        <v>-64880</v>
      </c>
      <c r="E7" s="28">
        <v>4.1999999999999997E-3</v>
      </c>
      <c r="F7" s="4">
        <v>-56110</v>
      </c>
      <c r="G7" s="17">
        <v>6.9999999999999999E-4</v>
      </c>
      <c r="H7" s="22">
        <v>-49813</v>
      </c>
      <c r="I7" s="28">
        <v>4.0000000000000002E-4</v>
      </c>
      <c r="J7" s="22">
        <v>-158</v>
      </c>
      <c r="K7" s="28">
        <v>9.8100000000000007E-2</v>
      </c>
      <c r="L7" s="15"/>
      <c r="M7" s="15"/>
      <c r="N7" s="45" t="s">
        <v>11</v>
      </c>
      <c r="O7" s="52">
        <v>-92341</v>
      </c>
      <c r="P7" s="53">
        <f t="shared" si="0"/>
        <v>0.99990000000000001</v>
      </c>
      <c r="Q7" s="52">
        <v>-64880</v>
      </c>
      <c r="R7" s="53">
        <f t="shared" si="1"/>
        <v>0.99580000000000002</v>
      </c>
      <c r="S7" s="52">
        <v>-56110</v>
      </c>
      <c r="T7" s="53">
        <f t="shared" si="2"/>
        <v>0.99929999999999997</v>
      </c>
      <c r="U7" s="52">
        <v>-49813</v>
      </c>
      <c r="V7" s="53">
        <f t="shared" si="3"/>
        <v>0.99960000000000004</v>
      </c>
      <c r="W7" s="46">
        <v>-158</v>
      </c>
      <c r="X7" s="47">
        <f t="shared" si="4"/>
        <v>0.90190000000000003</v>
      </c>
    </row>
    <row r="8" spans="1:24">
      <c r="A8" s="7" t="s">
        <v>12</v>
      </c>
      <c r="B8" s="4">
        <v>-134468</v>
      </c>
      <c r="C8" s="17">
        <v>1E-4</v>
      </c>
      <c r="D8" s="22">
        <v>-41767</v>
      </c>
      <c r="E8" s="28">
        <v>6.4999999999999997E-3</v>
      </c>
      <c r="F8" s="4">
        <v>-53775</v>
      </c>
      <c r="G8" s="17">
        <v>1.9E-3</v>
      </c>
      <c r="H8" s="22">
        <v>-38183</v>
      </c>
      <c r="I8" s="28">
        <v>0.04</v>
      </c>
      <c r="J8" s="23">
        <v>30587</v>
      </c>
      <c r="K8" s="31">
        <v>3.8800000000000001E-2</v>
      </c>
      <c r="L8" s="15"/>
      <c r="M8" s="15"/>
      <c r="N8" s="45" t="s">
        <v>12</v>
      </c>
      <c r="O8" s="52">
        <v>-134468</v>
      </c>
      <c r="P8" s="53">
        <f t="shared" si="0"/>
        <v>0.99990000000000001</v>
      </c>
      <c r="Q8" s="52">
        <v>-41767</v>
      </c>
      <c r="R8" s="53">
        <f t="shared" si="1"/>
        <v>0.99350000000000005</v>
      </c>
      <c r="S8" s="52">
        <v>-53775</v>
      </c>
      <c r="T8" s="53">
        <f t="shared" si="2"/>
        <v>0.99809999999999999</v>
      </c>
      <c r="U8" s="46">
        <v>-38183</v>
      </c>
      <c r="V8" s="47">
        <f t="shared" si="3"/>
        <v>0.96</v>
      </c>
      <c r="W8" s="48">
        <v>30587</v>
      </c>
      <c r="X8" s="58">
        <f t="shared" si="4"/>
        <v>0.96120000000000005</v>
      </c>
    </row>
    <row r="9" spans="1:24">
      <c r="A9" s="7" t="s">
        <v>13</v>
      </c>
      <c r="B9" s="4">
        <v>-19771</v>
      </c>
      <c r="C9" s="17">
        <v>5.9999999999999995E-4</v>
      </c>
      <c r="D9" s="22">
        <v>-15901</v>
      </c>
      <c r="E9" s="28">
        <v>8.9999999999999993E-3</v>
      </c>
      <c r="F9" s="4">
        <v>-17482</v>
      </c>
      <c r="G9" s="17">
        <v>4.0099999999999997E-2</v>
      </c>
      <c r="H9" s="22">
        <v>-11667</v>
      </c>
      <c r="I9" s="28">
        <v>0.21759999999999999</v>
      </c>
      <c r="J9" s="22">
        <v>-7555</v>
      </c>
      <c r="K9" s="28">
        <v>0.38090000000000002</v>
      </c>
      <c r="L9" s="15"/>
      <c r="M9" s="15"/>
      <c r="N9" s="45" t="s">
        <v>13</v>
      </c>
      <c r="O9" s="52">
        <v>-19771</v>
      </c>
      <c r="P9" s="53">
        <f t="shared" si="0"/>
        <v>0.99939999999999996</v>
      </c>
      <c r="Q9" s="52">
        <v>-15901</v>
      </c>
      <c r="R9" s="53">
        <f t="shared" si="1"/>
        <v>0.99099999999999999</v>
      </c>
      <c r="S9" s="46">
        <v>-17482</v>
      </c>
      <c r="T9" s="47">
        <f t="shared" si="2"/>
        <v>0.95989999999999998</v>
      </c>
      <c r="U9" s="46">
        <v>-11667</v>
      </c>
      <c r="V9" s="47">
        <f t="shared" si="3"/>
        <v>0.78239999999999998</v>
      </c>
      <c r="W9" s="46">
        <v>-7555</v>
      </c>
      <c r="X9" s="47">
        <f t="shared" si="4"/>
        <v>0.61909999999999998</v>
      </c>
    </row>
    <row r="10" spans="1:24">
      <c r="A10" s="7" t="s">
        <v>14</v>
      </c>
      <c r="B10" s="13">
        <v>17682</v>
      </c>
      <c r="C10" s="18">
        <v>0.5716</v>
      </c>
      <c r="D10" s="23">
        <v>13747</v>
      </c>
      <c r="E10" s="31">
        <v>0.67620000000000002</v>
      </c>
      <c r="F10" s="4">
        <v>-18022</v>
      </c>
      <c r="G10" s="17">
        <v>0.42499999999999999</v>
      </c>
      <c r="H10" s="22">
        <v>-28287</v>
      </c>
      <c r="I10" s="28">
        <v>0.24379999999999999</v>
      </c>
      <c r="J10" s="22">
        <v>-21332</v>
      </c>
      <c r="K10" s="28">
        <v>0.3881</v>
      </c>
      <c r="L10" s="15"/>
      <c r="M10" s="15"/>
      <c r="N10" s="45" t="s">
        <v>14</v>
      </c>
      <c r="O10" s="48">
        <v>17682</v>
      </c>
      <c r="P10" s="58">
        <f t="shared" si="0"/>
        <v>0.4284</v>
      </c>
      <c r="Q10" s="48">
        <v>13747</v>
      </c>
      <c r="R10" s="58">
        <f t="shared" si="1"/>
        <v>0.32379999999999998</v>
      </c>
      <c r="S10" s="46">
        <v>-18022</v>
      </c>
      <c r="T10" s="47">
        <f t="shared" si="2"/>
        <v>0.57499999999999996</v>
      </c>
      <c r="U10" s="46">
        <v>-28287</v>
      </c>
      <c r="V10" s="47">
        <f t="shared" si="3"/>
        <v>0.75619999999999998</v>
      </c>
      <c r="W10" s="46">
        <v>-21332</v>
      </c>
      <c r="X10" s="47">
        <f t="shared" si="4"/>
        <v>0.6119</v>
      </c>
    </row>
    <row r="11" spans="1:24">
      <c r="A11" s="7" t="s">
        <v>15</v>
      </c>
      <c r="B11" s="65">
        <v>-40742</v>
      </c>
      <c r="C11" s="66">
        <v>1</v>
      </c>
      <c r="D11" s="67">
        <v>-32162</v>
      </c>
      <c r="E11" s="68">
        <v>1</v>
      </c>
      <c r="F11" s="69">
        <v>-31468</v>
      </c>
      <c r="G11" s="70">
        <v>3.2199999999999999E-2</v>
      </c>
      <c r="H11" s="22">
        <v>-21735</v>
      </c>
      <c r="I11" s="28">
        <v>0.12590000000000001</v>
      </c>
      <c r="J11" s="22">
        <v>-4223</v>
      </c>
      <c r="K11" s="28">
        <v>0.78439999999999999</v>
      </c>
      <c r="L11" s="15"/>
      <c r="M11" s="15"/>
      <c r="N11" s="45" t="s">
        <v>15</v>
      </c>
      <c r="O11" s="46">
        <v>-40742</v>
      </c>
      <c r="P11" s="47">
        <f t="shared" si="0"/>
        <v>0</v>
      </c>
      <c r="Q11" s="46">
        <v>-32162</v>
      </c>
      <c r="R11" s="47">
        <f t="shared" si="1"/>
        <v>0</v>
      </c>
      <c r="S11" s="46">
        <v>-31468</v>
      </c>
      <c r="T11" s="47">
        <f t="shared" si="2"/>
        <v>0.96779999999999999</v>
      </c>
      <c r="U11" s="46">
        <v>-21735</v>
      </c>
      <c r="V11" s="47">
        <f t="shared" si="3"/>
        <v>0.87409999999999999</v>
      </c>
      <c r="W11" s="46">
        <v>-4223</v>
      </c>
      <c r="X11" s="47">
        <f t="shared" si="4"/>
        <v>0.21560000000000001</v>
      </c>
    </row>
    <row r="12" spans="1:24">
      <c r="A12" s="7" t="s">
        <v>16</v>
      </c>
      <c r="B12" s="69">
        <v>-42539</v>
      </c>
      <c r="C12" s="70">
        <v>0.05</v>
      </c>
      <c r="D12" s="67">
        <v>-33624</v>
      </c>
      <c r="E12" s="68">
        <v>0.1144</v>
      </c>
      <c r="F12" s="69">
        <v>-40318</v>
      </c>
      <c r="G12" s="70">
        <v>1</v>
      </c>
      <c r="H12" s="22">
        <v>-30667</v>
      </c>
      <c r="I12" s="28">
        <v>5.7000000000000002E-2</v>
      </c>
      <c r="J12" s="23">
        <v>12127</v>
      </c>
      <c r="K12" s="31">
        <v>0.58430000000000004</v>
      </c>
      <c r="L12" s="15"/>
      <c r="M12" s="15"/>
      <c r="N12" s="45" t="s">
        <v>16</v>
      </c>
      <c r="O12" s="46">
        <v>-42539</v>
      </c>
      <c r="P12" s="47">
        <f t="shared" si="0"/>
        <v>0.95</v>
      </c>
      <c r="Q12" s="46">
        <v>-33624</v>
      </c>
      <c r="R12" s="47">
        <f t="shared" si="1"/>
        <v>0.88559999999999994</v>
      </c>
      <c r="S12" s="46">
        <v>-40318</v>
      </c>
      <c r="T12" s="47">
        <f t="shared" si="2"/>
        <v>0</v>
      </c>
      <c r="U12" s="46">
        <v>-30667</v>
      </c>
      <c r="V12" s="47">
        <f t="shared" si="3"/>
        <v>0.94299999999999995</v>
      </c>
      <c r="W12" s="48">
        <v>12127</v>
      </c>
      <c r="X12" s="58">
        <f t="shared" si="4"/>
        <v>0.41569999999999996</v>
      </c>
    </row>
    <row r="13" spans="1:24">
      <c r="A13" s="7" t="s">
        <v>17</v>
      </c>
      <c r="B13" s="69">
        <v>-98426</v>
      </c>
      <c r="C13" s="70">
        <v>1E-4</v>
      </c>
      <c r="D13" s="67">
        <v>-77992</v>
      </c>
      <c r="E13" s="68">
        <v>2.9999999999999997E-4</v>
      </c>
      <c r="F13" s="69">
        <v>-50507</v>
      </c>
      <c r="G13" s="70">
        <v>1.2999999999999999E-3</v>
      </c>
      <c r="H13" s="22">
        <v>-17808</v>
      </c>
      <c r="I13" s="28">
        <v>0.15240000000000001</v>
      </c>
      <c r="J13" s="23">
        <v>20733</v>
      </c>
      <c r="K13" s="31">
        <v>0.26290000000000002</v>
      </c>
      <c r="L13" s="15"/>
      <c r="M13" s="15"/>
      <c r="N13" s="45" t="s">
        <v>17</v>
      </c>
      <c r="O13" s="52">
        <v>-98426</v>
      </c>
      <c r="P13" s="53">
        <f t="shared" si="0"/>
        <v>0.99990000000000001</v>
      </c>
      <c r="Q13" s="52">
        <v>-77992</v>
      </c>
      <c r="R13" s="53">
        <f t="shared" si="1"/>
        <v>0.99970000000000003</v>
      </c>
      <c r="S13" s="52">
        <v>-50507</v>
      </c>
      <c r="T13" s="53">
        <f t="shared" si="2"/>
        <v>0.99870000000000003</v>
      </c>
      <c r="U13" s="46">
        <v>-17808</v>
      </c>
      <c r="V13" s="47">
        <f t="shared" si="3"/>
        <v>0.84760000000000002</v>
      </c>
      <c r="W13" s="48">
        <v>20733</v>
      </c>
      <c r="X13" s="58">
        <f t="shared" si="4"/>
        <v>0.73709999999999998</v>
      </c>
    </row>
    <row r="14" spans="1:24">
      <c r="A14" s="7" t="s">
        <v>18</v>
      </c>
      <c r="B14" s="69">
        <v>-22941</v>
      </c>
      <c r="C14" s="70">
        <v>0.20780000000000001</v>
      </c>
      <c r="D14" s="67">
        <v>-17200</v>
      </c>
      <c r="E14" s="68">
        <v>0.3468</v>
      </c>
      <c r="F14" s="69">
        <v>-9979</v>
      </c>
      <c r="G14" s="70">
        <v>0.50690000000000002</v>
      </c>
      <c r="H14" s="22">
        <v>-5198</v>
      </c>
      <c r="I14" s="28">
        <v>0.66639999999999999</v>
      </c>
      <c r="J14" s="23">
        <v>7196</v>
      </c>
      <c r="K14" s="31">
        <v>0.64590000000000003</v>
      </c>
      <c r="L14" s="15"/>
      <c r="M14" s="15"/>
      <c r="N14" s="45" t="s">
        <v>18</v>
      </c>
      <c r="O14" s="46">
        <v>-22941</v>
      </c>
      <c r="P14" s="47">
        <f t="shared" si="0"/>
        <v>0.79220000000000002</v>
      </c>
      <c r="Q14" s="46">
        <v>-17200</v>
      </c>
      <c r="R14" s="47">
        <f t="shared" si="1"/>
        <v>0.6532</v>
      </c>
      <c r="S14" s="46">
        <v>-9979</v>
      </c>
      <c r="T14" s="47">
        <f t="shared" si="2"/>
        <v>0.49309999999999998</v>
      </c>
      <c r="U14" s="46">
        <v>-5198</v>
      </c>
      <c r="V14" s="47">
        <f t="shared" si="3"/>
        <v>0.33360000000000001</v>
      </c>
      <c r="W14" s="48">
        <v>7196</v>
      </c>
      <c r="X14" s="58">
        <f t="shared" si="4"/>
        <v>0.35409999999999997</v>
      </c>
    </row>
    <row r="15" spans="1:24">
      <c r="A15" s="7" t="s">
        <v>19</v>
      </c>
      <c r="B15" s="69">
        <v>-15004</v>
      </c>
      <c r="C15" s="70">
        <v>0.45229999999999998</v>
      </c>
      <c r="D15" s="67">
        <v>-11760</v>
      </c>
      <c r="E15" s="68">
        <v>0.56459999999999999</v>
      </c>
      <c r="F15" s="69">
        <v>-11380</v>
      </c>
      <c r="G15" s="70">
        <v>0.49740000000000001</v>
      </c>
      <c r="H15" s="22">
        <v>-5477</v>
      </c>
      <c r="I15" s="28">
        <v>0.70830000000000004</v>
      </c>
      <c r="J15" s="22">
        <v>-2456</v>
      </c>
      <c r="K15" s="28">
        <v>0.86199999999999999</v>
      </c>
      <c r="L15" s="15"/>
      <c r="M15" s="15"/>
      <c r="N15" s="45" t="s">
        <v>19</v>
      </c>
      <c r="O15" s="46">
        <v>-15004</v>
      </c>
      <c r="P15" s="47">
        <f t="shared" si="0"/>
        <v>0.54770000000000008</v>
      </c>
      <c r="Q15" s="46">
        <v>-11760</v>
      </c>
      <c r="R15" s="47">
        <f t="shared" si="1"/>
        <v>0.43540000000000001</v>
      </c>
      <c r="S15" s="46">
        <v>-11380</v>
      </c>
      <c r="T15" s="47">
        <f t="shared" si="2"/>
        <v>0.50259999999999994</v>
      </c>
      <c r="U15" s="46">
        <v>-5477</v>
      </c>
      <c r="V15" s="47">
        <f t="shared" si="3"/>
        <v>0.29169999999999996</v>
      </c>
      <c r="W15" s="46">
        <v>-2456</v>
      </c>
      <c r="X15" s="47">
        <f t="shared" si="4"/>
        <v>0.13800000000000001</v>
      </c>
    </row>
    <row r="16" spans="1:24">
      <c r="A16" s="7" t="s">
        <v>20</v>
      </c>
      <c r="B16" s="69">
        <v>-18173</v>
      </c>
      <c r="C16" s="70">
        <v>1</v>
      </c>
      <c r="D16" s="67">
        <v>-9207</v>
      </c>
      <c r="E16" s="68">
        <v>1</v>
      </c>
      <c r="F16" s="69">
        <v>-18320</v>
      </c>
      <c r="G16" s="70">
        <v>9.9500000000000005E-2</v>
      </c>
      <c r="H16" s="22">
        <v>-21267</v>
      </c>
      <c r="I16" s="28">
        <v>2.1399999999999999E-2</v>
      </c>
      <c r="J16" s="22">
        <v>-10060</v>
      </c>
      <c r="K16" s="28">
        <v>0.38629999999999998</v>
      </c>
      <c r="L16" s="15"/>
      <c r="M16" s="15"/>
      <c r="N16" s="45" t="s">
        <v>20</v>
      </c>
      <c r="O16" s="46">
        <v>-18173</v>
      </c>
      <c r="P16" s="47">
        <f t="shared" si="0"/>
        <v>0</v>
      </c>
      <c r="Q16" s="46">
        <v>-9207</v>
      </c>
      <c r="R16" s="47">
        <f t="shared" si="1"/>
        <v>0</v>
      </c>
      <c r="S16" s="46">
        <v>-18320</v>
      </c>
      <c r="T16" s="47">
        <f t="shared" si="2"/>
        <v>0.90049999999999997</v>
      </c>
      <c r="U16" s="46">
        <v>-21267</v>
      </c>
      <c r="V16" s="47">
        <f t="shared" si="3"/>
        <v>0.97860000000000003</v>
      </c>
      <c r="W16" s="46">
        <v>-10060</v>
      </c>
      <c r="X16" s="47">
        <f t="shared" si="4"/>
        <v>0.61370000000000002</v>
      </c>
    </row>
    <row r="17" spans="1:24">
      <c r="A17" s="7" t="s">
        <v>21</v>
      </c>
      <c r="B17" s="4">
        <v>-108129</v>
      </c>
      <c r="C17" s="17">
        <v>1E-4</v>
      </c>
      <c r="D17" s="22">
        <v>-18068</v>
      </c>
      <c r="E17" s="28">
        <v>0.26750000000000002</v>
      </c>
      <c r="F17" s="4">
        <v>-11530</v>
      </c>
      <c r="G17" s="17">
        <v>0.32990000000000003</v>
      </c>
      <c r="H17" s="22">
        <v>-3398</v>
      </c>
      <c r="I17" s="28">
        <v>0.77929999999999999</v>
      </c>
      <c r="J17" s="23">
        <v>9678</v>
      </c>
      <c r="K17" s="31">
        <v>0.434</v>
      </c>
      <c r="L17" s="15"/>
      <c r="M17" s="15"/>
      <c r="N17" s="45" t="s">
        <v>21</v>
      </c>
      <c r="O17" s="52">
        <v>-108129</v>
      </c>
      <c r="P17" s="53">
        <f t="shared" si="0"/>
        <v>0.99990000000000001</v>
      </c>
      <c r="Q17" s="46">
        <v>-18068</v>
      </c>
      <c r="R17" s="47">
        <f t="shared" si="1"/>
        <v>0.73249999999999993</v>
      </c>
      <c r="S17" s="46">
        <v>-11530</v>
      </c>
      <c r="T17" s="47">
        <f t="shared" si="2"/>
        <v>0.67009999999999992</v>
      </c>
      <c r="U17" s="46">
        <v>-3398</v>
      </c>
      <c r="V17" s="47">
        <f t="shared" si="3"/>
        <v>0.22070000000000001</v>
      </c>
      <c r="W17" s="48">
        <v>9678</v>
      </c>
      <c r="X17" s="58">
        <f t="shared" si="4"/>
        <v>0.56600000000000006</v>
      </c>
    </row>
    <row r="18" spans="1:24">
      <c r="A18" s="7" t="s">
        <v>22</v>
      </c>
      <c r="B18" s="4">
        <v>-26624</v>
      </c>
      <c r="C18" s="17">
        <v>3.73E-2</v>
      </c>
      <c r="D18" s="22">
        <v>-26537</v>
      </c>
      <c r="E18" s="28">
        <v>3.1899999999999998E-2</v>
      </c>
      <c r="F18" s="4">
        <v>-18425</v>
      </c>
      <c r="G18" s="17">
        <v>0.16309999999999999</v>
      </c>
      <c r="H18" s="22">
        <v>-13672</v>
      </c>
      <c r="I18" s="28">
        <v>0.32619999999999999</v>
      </c>
      <c r="J18" s="22">
        <v>-1982</v>
      </c>
      <c r="K18" s="28">
        <v>0.89339999999999997</v>
      </c>
      <c r="L18" s="15"/>
      <c r="M18" s="15"/>
      <c r="N18" s="45" t="s">
        <v>32</v>
      </c>
      <c r="O18" s="46">
        <v>-26624</v>
      </c>
      <c r="P18" s="47">
        <f t="shared" si="0"/>
        <v>0.9627</v>
      </c>
      <c r="Q18" s="46">
        <v>-26537</v>
      </c>
      <c r="R18" s="47">
        <f t="shared" si="1"/>
        <v>0.96809999999999996</v>
      </c>
      <c r="S18" s="46">
        <v>-18425</v>
      </c>
      <c r="T18" s="47">
        <f t="shared" si="2"/>
        <v>0.83689999999999998</v>
      </c>
      <c r="U18" s="46">
        <v>-13672</v>
      </c>
      <c r="V18" s="47">
        <f t="shared" si="3"/>
        <v>0.67379999999999995</v>
      </c>
      <c r="W18" s="46">
        <v>-1982</v>
      </c>
      <c r="X18" s="47">
        <f t="shared" si="4"/>
        <v>0.10660000000000003</v>
      </c>
    </row>
    <row r="19" spans="1:24">
      <c r="A19" s="7" t="s">
        <v>23</v>
      </c>
      <c r="B19" s="4">
        <v>-12701</v>
      </c>
      <c r="C19" s="17">
        <v>0.1729</v>
      </c>
      <c r="D19" s="22">
        <v>-4209</v>
      </c>
      <c r="E19" s="28">
        <v>0.58919999999999995</v>
      </c>
      <c r="F19" s="4">
        <v>-20740</v>
      </c>
      <c r="G19" s="17">
        <v>7.1999999999999998E-3</v>
      </c>
      <c r="H19" s="22">
        <v>-22992</v>
      </c>
      <c r="I19" s="28">
        <v>6.9999999999999999E-4</v>
      </c>
      <c r="J19" s="22">
        <v>-16423</v>
      </c>
      <c r="K19" s="28">
        <v>4.0099999999999997E-2</v>
      </c>
      <c r="L19" s="15"/>
      <c r="M19" s="15"/>
      <c r="N19" s="45" t="s">
        <v>23</v>
      </c>
      <c r="O19" s="46">
        <v>-12701</v>
      </c>
      <c r="P19" s="47">
        <f t="shared" si="0"/>
        <v>0.82709999999999995</v>
      </c>
      <c r="Q19" s="46">
        <v>-4209</v>
      </c>
      <c r="R19" s="47">
        <f t="shared" si="1"/>
        <v>0.41080000000000005</v>
      </c>
      <c r="S19" s="52">
        <v>-20740</v>
      </c>
      <c r="T19" s="53">
        <f t="shared" si="2"/>
        <v>0.99280000000000002</v>
      </c>
      <c r="U19" s="52">
        <v>-22992</v>
      </c>
      <c r="V19" s="53">
        <f t="shared" si="3"/>
        <v>0.99929999999999997</v>
      </c>
      <c r="W19" s="46">
        <v>-16423</v>
      </c>
      <c r="X19" s="47">
        <f t="shared" si="4"/>
        <v>0.95989999999999998</v>
      </c>
    </row>
    <row r="20" spans="1:24">
      <c r="A20" s="7" t="s">
        <v>24</v>
      </c>
      <c r="B20" s="4">
        <v>-36468</v>
      </c>
      <c r="C20" s="17">
        <v>3.9800000000000002E-2</v>
      </c>
      <c r="D20" s="22">
        <v>-25077</v>
      </c>
      <c r="E20" s="28">
        <v>0.2074</v>
      </c>
      <c r="F20" s="4">
        <v>-25913</v>
      </c>
      <c r="G20" s="17">
        <v>4.8599999999999997E-2</v>
      </c>
      <c r="H20" s="22">
        <v>-35183</v>
      </c>
      <c r="I20" s="28">
        <v>8.9999999999999998E-4</v>
      </c>
      <c r="J20" s="22">
        <v>-31398</v>
      </c>
      <c r="K20" s="28">
        <v>7.7000000000000002E-3</v>
      </c>
      <c r="L20" s="15"/>
      <c r="M20" s="15"/>
      <c r="N20" s="45" t="s">
        <v>24</v>
      </c>
      <c r="O20" s="46">
        <v>-36468</v>
      </c>
      <c r="P20" s="47">
        <f t="shared" si="0"/>
        <v>0.96019999999999994</v>
      </c>
      <c r="Q20" s="46">
        <v>-25077</v>
      </c>
      <c r="R20" s="47">
        <f t="shared" si="1"/>
        <v>0.79259999999999997</v>
      </c>
      <c r="S20" s="46">
        <v>-25913</v>
      </c>
      <c r="T20" s="47">
        <f t="shared" si="2"/>
        <v>0.95140000000000002</v>
      </c>
      <c r="U20" s="52">
        <v>-35183</v>
      </c>
      <c r="V20" s="53">
        <f t="shared" si="3"/>
        <v>0.99909999999999999</v>
      </c>
      <c r="W20" s="52">
        <v>-31398</v>
      </c>
      <c r="X20" s="53">
        <f t="shared" si="4"/>
        <v>0.99229999999999996</v>
      </c>
    </row>
    <row r="21" spans="1:24">
      <c r="A21" s="7" t="s">
        <v>25</v>
      </c>
      <c r="B21" s="4">
        <v>-83312</v>
      </c>
      <c r="C21" s="17">
        <v>1E-4</v>
      </c>
      <c r="D21" s="22">
        <v>-12952</v>
      </c>
      <c r="E21" s="28">
        <v>3.8E-3</v>
      </c>
      <c r="F21" s="4">
        <v>-8011</v>
      </c>
      <c r="G21" s="17">
        <v>9.4500000000000001E-2</v>
      </c>
      <c r="H21" s="22">
        <v>-4442</v>
      </c>
      <c r="I21" s="28">
        <v>0.37640000000000001</v>
      </c>
      <c r="J21" s="23">
        <v>6953</v>
      </c>
      <c r="K21" s="31">
        <v>0.45540000000000003</v>
      </c>
      <c r="L21" s="15"/>
      <c r="M21" s="15"/>
      <c r="N21" s="45" t="s">
        <v>25</v>
      </c>
      <c r="O21" s="52">
        <v>-83312</v>
      </c>
      <c r="P21" s="53">
        <f t="shared" si="0"/>
        <v>0.99990000000000001</v>
      </c>
      <c r="Q21" s="52">
        <v>-12952</v>
      </c>
      <c r="R21" s="53">
        <f t="shared" si="1"/>
        <v>0.99619999999999997</v>
      </c>
      <c r="S21" s="46">
        <v>-8011</v>
      </c>
      <c r="T21" s="47">
        <f t="shared" si="2"/>
        <v>0.90549999999999997</v>
      </c>
      <c r="U21" s="46">
        <v>-4442</v>
      </c>
      <c r="V21" s="47">
        <f t="shared" si="3"/>
        <v>0.62359999999999993</v>
      </c>
      <c r="W21" s="48">
        <v>6953</v>
      </c>
      <c r="X21" s="58">
        <f t="shared" si="4"/>
        <v>0.54459999999999997</v>
      </c>
    </row>
    <row r="22" spans="1:24">
      <c r="A22" s="7" t="s">
        <v>26</v>
      </c>
      <c r="B22" s="4">
        <v>-17155</v>
      </c>
      <c r="C22" s="17">
        <v>0.01</v>
      </c>
      <c r="D22" s="22">
        <v>-15073</v>
      </c>
      <c r="E22" s="28">
        <v>1.7399999999999999E-2</v>
      </c>
      <c r="F22" s="4">
        <v>-17561</v>
      </c>
      <c r="G22" s="17">
        <v>1E-4</v>
      </c>
      <c r="H22" s="22">
        <v>-22121</v>
      </c>
      <c r="I22" s="28">
        <v>6.7999999999999996E-3</v>
      </c>
      <c r="J22" s="22">
        <v>-21124</v>
      </c>
      <c r="K22" s="28">
        <v>5.7999999999999996E-3</v>
      </c>
      <c r="L22" s="15"/>
      <c r="M22" s="15"/>
      <c r="N22" s="45" t="s">
        <v>26</v>
      </c>
      <c r="O22" s="52">
        <v>-17155</v>
      </c>
      <c r="P22" s="53">
        <f t="shared" si="0"/>
        <v>0.99</v>
      </c>
      <c r="Q22" s="46">
        <v>-15073</v>
      </c>
      <c r="R22" s="47">
        <f t="shared" si="1"/>
        <v>0.98260000000000003</v>
      </c>
      <c r="S22" s="52">
        <v>-17561</v>
      </c>
      <c r="T22" s="53">
        <f t="shared" si="2"/>
        <v>0.99990000000000001</v>
      </c>
      <c r="U22" s="52">
        <v>-22121</v>
      </c>
      <c r="V22" s="53">
        <f t="shared" si="3"/>
        <v>0.99319999999999997</v>
      </c>
      <c r="W22" s="52">
        <v>-21124</v>
      </c>
      <c r="X22" s="53">
        <f t="shared" si="4"/>
        <v>0.99419999999999997</v>
      </c>
    </row>
    <row r="23" spans="1:24" ht="15.75" thickBot="1">
      <c r="A23" s="8" t="s">
        <v>27</v>
      </c>
      <c r="B23" s="5">
        <v>-12037</v>
      </c>
      <c r="C23" s="19">
        <v>1.49E-2</v>
      </c>
      <c r="D23" s="24">
        <v>-12025</v>
      </c>
      <c r="E23" s="33">
        <v>7.6E-3</v>
      </c>
      <c r="F23" s="5">
        <v>-5628</v>
      </c>
      <c r="G23" s="19">
        <v>0.1729</v>
      </c>
      <c r="H23" s="26">
        <v>2179</v>
      </c>
      <c r="I23" s="29">
        <v>0.49059999999999998</v>
      </c>
      <c r="J23" s="26">
        <v>2578</v>
      </c>
      <c r="K23" s="32">
        <v>0.47270000000000001</v>
      </c>
      <c r="L23" s="15"/>
      <c r="M23" s="15"/>
      <c r="N23" s="49" t="s">
        <v>27</v>
      </c>
      <c r="O23" s="50">
        <v>-12037</v>
      </c>
      <c r="P23" s="51">
        <f t="shared" si="0"/>
        <v>0.98509999999999998</v>
      </c>
      <c r="Q23" s="54">
        <v>-12025</v>
      </c>
      <c r="R23" s="55">
        <f t="shared" si="1"/>
        <v>0.99239999999999995</v>
      </c>
      <c r="S23" s="50">
        <v>-5628</v>
      </c>
      <c r="T23" s="51">
        <f t="shared" si="2"/>
        <v>0.82709999999999995</v>
      </c>
      <c r="U23" s="59">
        <v>2179</v>
      </c>
      <c r="V23" s="60">
        <f t="shared" si="3"/>
        <v>0.50940000000000007</v>
      </c>
      <c r="W23" s="59">
        <v>2578</v>
      </c>
      <c r="X23" s="60">
        <f t="shared" si="4"/>
        <v>0.52729999999999999</v>
      </c>
    </row>
  </sheetData>
  <mergeCells count="10">
    <mergeCell ref="Q1:R1"/>
    <mergeCell ref="S1:T1"/>
    <mergeCell ref="U1:V1"/>
    <mergeCell ref="W1:X1"/>
    <mergeCell ref="B1:C1"/>
    <mergeCell ref="D1:E1"/>
    <mergeCell ref="F1:G1"/>
    <mergeCell ref="H1:I1"/>
    <mergeCell ref="J1:K1"/>
    <mergeCell ref="O1:P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W4"/>
  <sheetViews>
    <sheetView workbookViewId="0">
      <selection activeCell="J12" sqref="J12"/>
    </sheetView>
  </sheetViews>
  <sheetFormatPr defaultRowHeight="15"/>
  <cols>
    <col min="2" max="2" width="4.5703125" bestFit="1" customWidth="1"/>
    <col min="3" max="5" width="5.5703125" bestFit="1" customWidth="1"/>
    <col min="6" max="7" width="6.28515625" bestFit="1" customWidth="1"/>
    <col min="8" max="8" width="5.5703125" bestFit="1" customWidth="1"/>
    <col min="9" max="11" width="6.28515625" bestFit="1" customWidth="1"/>
    <col min="12" max="14" width="5.5703125" bestFit="1" customWidth="1"/>
    <col min="15" max="16" width="6.28515625" bestFit="1" customWidth="1"/>
    <col min="17" max="19" width="5.5703125" bestFit="1" customWidth="1"/>
    <col min="20" max="20" width="6.28515625" bestFit="1" customWidth="1"/>
    <col min="21" max="23" width="5.5703125" bestFit="1" customWidth="1"/>
  </cols>
  <sheetData>
    <row r="2" spans="2:23" ht="130.5">
      <c r="B2" s="1"/>
      <c r="C2" s="62" t="s">
        <v>7</v>
      </c>
      <c r="D2" s="62" t="s">
        <v>8</v>
      </c>
      <c r="E2" s="62" t="s">
        <v>9</v>
      </c>
      <c r="F2" s="62" t="s">
        <v>10</v>
      </c>
      <c r="G2" s="62" t="s">
        <v>11</v>
      </c>
      <c r="H2" s="62" t="s">
        <v>12</v>
      </c>
      <c r="I2" s="62" t="s">
        <v>13</v>
      </c>
      <c r="J2" s="62" t="s">
        <v>14</v>
      </c>
      <c r="K2" s="62" t="s">
        <v>15</v>
      </c>
      <c r="L2" s="62" t="s">
        <v>16</v>
      </c>
      <c r="M2" s="62" t="s">
        <v>17</v>
      </c>
      <c r="N2" s="62" t="s">
        <v>18</v>
      </c>
      <c r="O2" s="62" t="s">
        <v>19</v>
      </c>
      <c r="P2" s="62" t="s">
        <v>20</v>
      </c>
      <c r="Q2" s="62" t="s">
        <v>21</v>
      </c>
      <c r="R2" s="62" t="s">
        <v>22</v>
      </c>
      <c r="S2" s="62" t="s">
        <v>23</v>
      </c>
      <c r="T2" s="62" t="s">
        <v>24</v>
      </c>
      <c r="U2" s="62" t="s">
        <v>25</v>
      </c>
      <c r="V2" s="62" t="s">
        <v>26</v>
      </c>
      <c r="W2" s="62" t="s">
        <v>27</v>
      </c>
    </row>
    <row r="3" spans="2:23">
      <c r="B3" s="61" t="s">
        <v>0</v>
      </c>
      <c r="C3" s="63">
        <v>0.14779999999999999</v>
      </c>
      <c r="D3" s="63">
        <v>0.16209999999999999</v>
      </c>
      <c r="E3" s="63">
        <v>7.9299999999999995E-2</v>
      </c>
      <c r="F3" s="64">
        <v>-3.32E-2</v>
      </c>
      <c r="G3" s="64">
        <v>-0.10150000000000001</v>
      </c>
      <c r="H3" s="63">
        <v>0.25059999999999999</v>
      </c>
      <c r="I3" s="63">
        <v>7.9899999999999999E-2</v>
      </c>
      <c r="J3" s="64">
        <v>-0.32090000000000002</v>
      </c>
      <c r="K3" s="64">
        <v>-0.23119999999999999</v>
      </c>
      <c r="L3" s="63">
        <v>0.21579999999999999</v>
      </c>
      <c r="M3" s="63">
        <v>0.31950000000000001</v>
      </c>
      <c r="N3" s="63">
        <v>0.1618</v>
      </c>
      <c r="O3" s="64">
        <v>-9.0800000000000006E-2</v>
      </c>
      <c r="P3" s="64">
        <v>-6.4899999999999999E-2</v>
      </c>
      <c r="Q3" s="63">
        <v>0.2414</v>
      </c>
      <c r="R3" s="63">
        <v>0.1542</v>
      </c>
      <c r="S3" s="63">
        <v>0.109</v>
      </c>
      <c r="T3" s="64">
        <v>-0.2097</v>
      </c>
      <c r="U3" s="63">
        <v>4.5999999999999999E-2</v>
      </c>
      <c r="V3" s="63">
        <v>0.15060000000000001</v>
      </c>
      <c r="W3" s="63">
        <v>0.32979999999999998</v>
      </c>
    </row>
    <row r="4" spans="2:23">
      <c r="B4" s="61" t="s">
        <v>1</v>
      </c>
      <c r="C4" s="63">
        <v>9.7900000000000001E-2</v>
      </c>
      <c r="D4" s="63">
        <v>0.20710000000000001</v>
      </c>
      <c r="E4" s="63">
        <v>0.29020000000000001</v>
      </c>
      <c r="F4" s="64">
        <v>-1.4200000000000001E-2</v>
      </c>
      <c r="G4" s="63">
        <v>0.13370000000000001</v>
      </c>
      <c r="H4" s="63">
        <v>8.4500000000000006E-2</v>
      </c>
      <c r="I4" s="64">
        <v>-0.47689999999999999</v>
      </c>
      <c r="J4" s="64">
        <v>-5.3199999999999997E-2</v>
      </c>
      <c r="K4" s="64">
        <v>-0.3075</v>
      </c>
      <c r="L4" s="63">
        <v>1.4500000000000001E-2</v>
      </c>
      <c r="M4" s="63">
        <v>0.1744</v>
      </c>
      <c r="N4" s="63">
        <v>0.29289999999999999</v>
      </c>
      <c r="O4" s="63">
        <v>3.7199999999999997E-2</v>
      </c>
      <c r="P4" s="63">
        <v>0.12559999999999999</v>
      </c>
      <c r="Q4" s="63">
        <v>0.30919999999999997</v>
      </c>
      <c r="R4" s="63">
        <v>0.18990000000000001</v>
      </c>
      <c r="S4" s="63">
        <v>9.5399999999999999E-2</v>
      </c>
      <c r="T4" s="63">
        <v>0.18260000000000001</v>
      </c>
      <c r="U4" s="63">
        <v>0.1762</v>
      </c>
      <c r="V4" s="63">
        <v>0.35610000000000003</v>
      </c>
      <c r="W4" s="63">
        <v>0.18229999999999999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trendi</vt:lpstr>
      <vt:lpstr>Mann-Kendall</vt:lpstr>
      <vt:lpstr>AM-POT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cp:lastPrinted>2016-03-30T17:08:41Z</cp:lastPrinted>
  <dcterms:created xsi:type="dcterms:W3CDTF">2016-03-30T12:14:36Z</dcterms:created>
  <dcterms:modified xsi:type="dcterms:W3CDTF">2016-06-22T11:08:07Z</dcterms:modified>
</cp:coreProperties>
</file>